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035" windowHeight="12330"/>
  </bookViews>
  <sheets>
    <sheet name="Sheet2" sheetId="2" r:id="rId1"/>
  </sheets>
  <calcPr calcId="145621"/>
</workbook>
</file>

<file path=xl/calcChain.xml><?xml version="1.0" encoding="utf-8"?>
<calcChain xmlns="http://schemas.openxmlformats.org/spreadsheetml/2006/main">
  <c r="C6" i="2" l="1"/>
  <c r="G18" i="2" l="1"/>
  <c r="G20" i="2" s="1"/>
  <c r="G14" i="2"/>
  <c r="G10" i="2"/>
  <c r="G6" i="2"/>
  <c r="G7" i="2" s="1"/>
  <c r="C7" i="2"/>
  <c r="C18" i="2"/>
  <c r="C14" i="2"/>
  <c r="C10" i="2"/>
  <c r="G12" i="2" l="1"/>
  <c r="G22" i="2" s="1"/>
  <c r="C20" i="2"/>
  <c r="C12" i="2"/>
  <c r="C22" i="2" l="1"/>
</calcChain>
</file>

<file path=xl/sharedStrings.xml><?xml version="1.0" encoding="utf-8"?>
<sst xmlns="http://schemas.openxmlformats.org/spreadsheetml/2006/main" count="58" uniqueCount="23">
  <si>
    <t>Wheel Diameter</t>
  </si>
  <si>
    <t>Wheel Circumference</t>
  </si>
  <si>
    <t>Gear Ratio at Diff</t>
  </si>
  <si>
    <t>Spur Gear</t>
  </si>
  <si>
    <t>value</t>
  </si>
  <si>
    <t>unit</t>
  </si>
  <si>
    <t>teeth</t>
  </si>
  <si>
    <t>to 1</t>
  </si>
  <si>
    <t>RPM</t>
  </si>
  <si>
    <t>in</t>
  </si>
  <si>
    <t>Pinion Gear</t>
  </si>
  <si>
    <t>Gear Ratio at Motor</t>
  </si>
  <si>
    <t xml:space="preserve">Wheel Speed </t>
  </si>
  <si>
    <t>in/s</t>
  </si>
  <si>
    <t>Vehicle Speed</t>
  </si>
  <si>
    <t>in/min</t>
  </si>
  <si>
    <t>Effective car gear ratio</t>
  </si>
  <si>
    <t>Necessary Motor Speed</t>
  </si>
  <si>
    <t>Distance</t>
  </si>
  <si>
    <t>Time</t>
  </si>
  <si>
    <t>seconds</t>
  </si>
  <si>
    <t>LOW SPEED</t>
  </si>
  <si>
    <t>MAX SPEED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</si>
</sst>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9" applyNumberFormat="0" applyAlignment="0" applyProtection="0"/>
  </cellStyleXfs>
  <cellXfs count="16">
    <xf numFmtId="0" fontId="0" fillId="0" borderId="0" xfId="0"/>
    <xf numFmtId="2" fontId="0" fillId="0" borderId="0" xfId="0" applyNumberFormat="1"/>
    <xf numFmtId="0" fontId="0" fillId="0" borderId="1" xfId="0" applyBorder="1"/>
    <xf numFmtId="2" fontId="0" fillId="0" borderId="2" xfId="0" applyNumberFormat="1" applyBorder="1"/>
    <xf numFmtId="0" fontId="0" fillId="0" borderId="3" xfId="0" applyBorder="1"/>
    <xf numFmtId="0" fontId="0" fillId="0" borderId="4" xfId="0" applyBorder="1"/>
    <xf numFmtId="2" fontId="0" fillId="0" borderId="0" xfId="0" applyNumberFormat="1" applyBorder="1"/>
    <xf numFmtId="0" fontId="0" fillId="0" borderId="5" xfId="0" applyBorder="1"/>
    <xf numFmtId="2" fontId="2" fillId="3" borderId="9" xfId="2" applyNumberFormat="1"/>
    <xf numFmtId="0" fontId="1" fillId="2" borderId="6" xfId="1" applyBorder="1"/>
    <xf numFmtId="2" fontId="1" fillId="2" borderId="7" xfId="1" applyNumberFormat="1" applyBorder="1"/>
    <xf numFmtId="0" fontId="1" fillId="2" borderId="8" xfId="1" applyBorder="1"/>
    <xf numFmtId="0" fontId="1" fillId="2" borderId="10" xfId="1" applyBorder="1"/>
    <xf numFmtId="2" fontId="1" fillId="2" borderId="11" xfId="1" applyNumberFormat="1" applyBorder="1"/>
    <xf numFmtId="0" fontId="1" fillId="2" borderId="12" xfId="1" applyBorder="1"/>
    <xf numFmtId="2" fontId="2" fillId="3" borderId="13" xfId="2" applyNumberFormat="1" applyBorder="1"/>
  </cellXfs>
  <cellStyles count="3">
    <cellStyle name="Good" xfId="1" builtinId="26"/>
    <cellStyle name="Input" xfId="2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2"/>
  <sheetViews>
    <sheetView tabSelected="1" workbookViewId="0">
      <selection activeCell="G18" sqref="G18"/>
    </sheetView>
  </sheetViews>
  <sheetFormatPr defaultRowHeight="15" x14ac:dyDescent="0.25"/>
  <cols>
    <col min="1" max="1" width="4.28515625" customWidth="1"/>
    <col min="2" max="2" width="24.140625" customWidth="1"/>
    <col min="6" max="6" width="24.42578125" customWidth="1"/>
  </cols>
  <sheetData>
    <row r="2" spans="2:8" x14ac:dyDescent="0.25">
      <c r="B2" t="s">
        <v>21</v>
      </c>
      <c r="F2" t="s">
        <v>22</v>
      </c>
    </row>
    <row r="3" spans="2:8" ht="15.75" thickBot="1" x14ac:dyDescent="0.3">
      <c r="C3" s="1" t="s">
        <v>4</v>
      </c>
      <c r="D3" t="s">
        <v>5</v>
      </c>
      <c r="G3" s="1" t="s">
        <v>4</v>
      </c>
      <c r="H3" t="s">
        <v>5</v>
      </c>
    </row>
    <row r="4" spans="2:8" x14ac:dyDescent="0.25">
      <c r="B4" s="2" t="s">
        <v>18</v>
      </c>
      <c r="C4" s="15">
        <v>24</v>
      </c>
      <c r="D4" s="4" t="s">
        <v>9</v>
      </c>
      <c r="F4" s="2" t="s">
        <v>18</v>
      </c>
      <c r="G4" s="15">
        <v>24</v>
      </c>
      <c r="H4" s="4" t="s">
        <v>9</v>
      </c>
    </row>
    <row r="5" spans="2:8" x14ac:dyDescent="0.25">
      <c r="B5" s="5" t="s">
        <v>19</v>
      </c>
      <c r="C5" s="8">
        <v>8</v>
      </c>
      <c r="D5" s="7" t="s">
        <v>20</v>
      </c>
      <c r="F5" s="5" t="s">
        <v>19</v>
      </c>
      <c r="G5" s="8">
        <v>2</v>
      </c>
      <c r="H5" s="7" t="s">
        <v>20</v>
      </c>
    </row>
    <row r="6" spans="2:8" x14ac:dyDescent="0.25">
      <c r="B6" s="5" t="s">
        <v>14</v>
      </c>
      <c r="C6" s="6">
        <f>C4/C5</f>
        <v>3</v>
      </c>
      <c r="D6" s="7" t="s">
        <v>13</v>
      </c>
      <c r="F6" s="5" t="s">
        <v>14</v>
      </c>
      <c r="G6" s="6">
        <f>G4/G5</f>
        <v>12</v>
      </c>
      <c r="H6" s="7" t="s">
        <v>13</v>
      </c>
    </row>
    <row r="7" spans="2:8" x14ac:dyDescent="0.25">
      <c r="B7" s="5" t="s">
        <v>14</v>
      </c>
      <c r="C7" s="6">
        <f>C6*60</f>
        <v>180</v>
      </c>
      <c r="D7" s="7" t="s">
        <v>15</v>
      </c>
      <c r="F7" s="5" t="s">
        <v>14</v>
      </c>
      <c r="G7" s="6">
        <f>G6*60</f>
        <v>720</v>
      </c>
      <c r="H7" s="7" t="s">
        <v>15</v>
      </c>
    </row>
    <row r="8" spans="2:8" x14ac:dyDescent="0.25">
      <c r="B8" s="5"/>
      <c r="C8" s="6"/>
      <c r="D8" s="7"/>
      <c r="F8" s="5"/>
      <c r="G8" s="6"/>
      <c r="H8" s="7"/>
    </row>
    <row r="9" spans="2:8" x14ac:dyDescent="0.25">
      <c r="B9" s="5" t="s">
        <v>0</v>
      </c>
      <c r="C9" s="6">
        <v>2.35</v>
      </c>
      <c r="D9" s="7" t="s">
        <v>9</v>
      </c>
      <c r="F9" s="5" t="s">
        <v>0</v>
      </c>
      <c r="G9" s="6">
        <v>2.35</v>
      </c>
      <c r="H9" s="7" t="s">
        <v>9</v>
      </c>
    </row>
    <row r="10" spans="2:8" x14ac:dyDescent="0.25">
      <c r="B10" s="5" t="s">
        <v>1</v>
      </c>
      <c r="C10" s="6">
        <f>C9*PI()</f>
        <v>7.3827427359360138</v>
      </c>
      <c r="D10" s="7" t="s">
        <v>9</v>
      </c>
      <c r="F10" s="5" t="s">
        <v>1</v>
      </c>
      <c r="G10" s="6">
        <f>G9*PI()</f>
        <v>7.3827427359360138</v>
      </c>
      <c r="H10" s="7" t="s">
        <v>9</v>
      </c>
    </row>
    <row r="11" spans="2:8" x14ac:dyDescent="0.25">
      <c r="B11" s="5"/>
      <c r="C11" s="6"/>
      <c r="D11" s="7"/>
      <c r="F11" s="5"/>
      <c r="G11" s="6"/>
      <c r="H11" s="7"/>
    </row>
    <row r="12" spans="2:8" ht="15.75" thickBot="1" x14ac:dyDescent="0.3">
      <c r="B12" s="9" t="s">
        <v>12</v>
      </c>
      <c r="C12" s="10">
        <f>C7/C10</f>
        <v>24.381182771524394</v>
      </c>
      <c r="D12" s="11" t="s">
        <v>8</v>
      </c>
      <c r="F12" s="9" t="s">
        <v>12</v>
      </c>
      <c r="G12" s="10">
        <f>G7/G10</f>
        <v>97.524731086097574</v>
      </c>
      <c r="H12" s="11" t="s">
        <v>8</v>
      </c>
    </row>
    <row r="13" spans="2:8" ht="15.75" thickBot="1" x14ac:dyDescent="0.3">
      <c r="C13" s="1"/>
      <c r="G13" s="1"/>
    </row>
    <row r="14" spans="2:8" x14ac:dyDescent="0.25">
      <c r="B14" s="2" t="s">
        <v>2</v>
      </c>
      <c r="C14" s="3">
        <f>2.5/1</f>
        <v>2.5</v>
      </c>
      <c r="D14" s="4" t="s">
        <v>7</v>
      </c>
      <c r="F14" s="2" t="s">
        <v>2</v>
      </c>
      <c r="G14" s="3">
        <f>2.5/1</f>
        <v>2.5</v>
      </c>
      <c r="H14" s="4" t="s">
        <v>7</v>
      </c>
    </row>
    <row r="15" spans="2:8" x14ac:dyDescent="0.25">
      <c r="B15" s="5"/>
      <c r="C15" s="6"/>
      <c r="D15" s="7"/>
      <c r="F15" s="5"/>
      <c r="G15" s="6"/>
      <c r="H15" s="7"/>
    </row>
    <row r="16" spans="2:8" x14ac:dyDescent="0.25">
      <c r="B16" s="5" t="s">
        <v>3</v>
      </c>
      <c r="C16" s="6">
        <v>60</v>
      </c>
      <c r="D16" s="7" t="s">
        <v>6</v>
      </c>
      <c r="F16" s="5" t="s">
        <v>3</v>
      </c>
      <c r="G16" s="6">
        <v>60</v>
      </c>
      <c r="H16" s="7" t="s">
        <v>6</v>
      </c>
    </row>
    <row r="17" spans="2:8" x14ac:dyDescent="0.25">
      <c r="B17" s="5" t="s">
        <v>10</v>
      </c>
      <c r="C17" s="8">
        <v>14</v>
      </c>
      <c r="D17" s="7" t="s">
        <v>6</v>
      </c>
      <c r="F17" s="5" t="s">
        <v>10</v>
      </c>
      <c r="G17" s="8">
        <v>14</v>
      </c>
      <c r="H17" s="7" t="s">
        <v>6</v>
      </c>
    </row>
    <row r="18" spans="2:8" x14ac:dyDescent="0.25">
      <c r="B18" s="5" t="s">
        <v>11</v>
      </c>
      <c r="C18" s="6">
        <f>C16/C17</f>
        <v>4.2857142857142856</v>
      </c>
      <c r="D18" s="7" t="s">
        <v>7</v>
      </c>
      <c r="F18" s="5" t="s">
        <v>11</v>
      </c>
      <c r="G18" s="6">
        <f>G16/G17</f>
        <v>4.2857142857142856</v>
      </c>
      <c r="H18" s="7" t="s">
        <v>7</v>
      </c>
    </row>
    <row r="19" spans="2:8" x14ac:dyDescent="0.25">
      <c r="B19" s="5"/>
      <c r="C19" s="6"/>
      <c r="D19" s="7"/>
      <c r="F19" s="5"/>
      <c r="G19" s="6"/>
      <c r="H19" s="7"/>
    </row>
    <row r="20" spans="2:8" ht="15.75" thickBot="1" x14ac:dyDescent="0.3">
      <c r="B20" s="9" t="s">
        <v>16</v>
      </c>
      <c r="C20" s="10">
        <f>C18*C14</f>
        <v>10.714285714285714</v>
      </c>
      <c r="D20" s="11" t="s">
        <v>7</v>
      </c>
      <c r="F20" s="9" t="s">
        <v>16</v>
      </c>
      <c r="G20" s="10">
        <f>G18*G14</f>
        <v>10.714285714285714</v>
      </c>
      <c r="H20" s="11" t="s">
        <v>7</v>
      </c>
    </row>
    <row r="21" spans="2:8" ht="15.75" thickBot="1" x14ac:dyDescent="0.3">
      <c r="C21" s="1"/>
      <c r="G21" s="1"/>
    </row>
    <row r="22" spans="2:8" ht="15.75" thickBot="1" x14ac:dyDescent="0.3">
      <c r="B22" s="12" t="s">
        <v>17</v>
      </c>
      <c r="C22" s="13">
        <f>C12*C20</f>
        <v>261.22695826633276</v>
      </c>
      <c r="D22" s="14" t="s">
        <v>8</v>
      </c>
      <c r="F22" s="12" t="s">
        <v>17</v>
      </c>
      <c r="G22" s="13">
        <f>G12*G20</f>
        <v>1044.907833065331</v>
      </c>
      <c r="H22" s="14" t="s">
        <v>8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 Groeli</dc:creator>
  <cp:lastModifiedBy>Julian Groeli</cp:lastModifiedBy>
  <dcterms:created xsi:type="dcterms:W3CDTF">2015-01-06T05:36:47Z</dcterms:created>
  <dcterms:modified xsi:type="dcterms:W3CDTF">2015-01-11T07:39:48Z</dcterms:modified>
</cp:coreProperties>
</file>