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14" i="1" l="1"/>
  <c r="T13" i="1"/>
  <c r="T12" i="1"/>
  <c r="T11" i="1"/>
  <c r="T10" i="1"/>
  <c r="T9" i="1"/>
  <c r="M14" i="1"/>
  <c r="M13" i="1"/>
  <c r="M12" i="1"/>
  <c r="M11" i="1"/>
  <c r="M10" i="1"/>
  <c r="M9" i="1"/>
  <c r="M8" i="1"/>
  <c r="F14" i="1"/>
  <c r="F13" i="1"/>
  <c r="F12" i="1"/>
  <c r="F11" i="1"/>
  <c r="F10" i="1"/>
  <c r="F9" i="1"/>
  <c r="F8" i="1"/>
  <c r="R14" i="1" l="1"/>
</calcChain>
</file>

<file path=xl/sharedStrings.xml><?xml version="1.0" encoding="utf-8"?>
<sst xmlns="http://schemas.openxmlformats.org/spreadsheetml/2006/main" count="19" uniqueCount="11">
  <si>
    <t>NEW A</t>
  </si>
  <si>
    <t>NEW B</t>
  </si>
  <si>
    <t>OLD B</t>
  </si>
  <si>
    <t>CAL DATA, -4069,-3916,-4177, 3791, 3919, 3286</t>
  </si>
  <si>
    <t>RAW X</t>
  </si>
  <si>
    <t>RAW Y</t>
  </si>
  <si>
    <t>AHRS HEADING</t>
  </si>
  <si>
    <t>RAW Z</t>
  </si>
  <si>
    <t>ALL RAW DATA ROUNDED UP/DOWN. ALL AHRS ARE AFTER CALIBRATION</t>
  </si>
  <si>
    <t>HEADING ERROR</t>
  </si>
  <si>
    <t xml:space="preserve">    ALL MEARSURERMENTS WHERE TAKEN ON SAME COMPASS ROSE, 0 DEGREES POINTING AT MAG NORTH, RECKONED BY A YACHT HANDHELD COMPASS, ALL HEAINGS ARE APPROX, ALL DONE OUTSIDE WITH ONLY INTERFERANCE FROM LAPTOP 1.5M AWAY. NO WRIST WATCH OR OTHER FERROUS MATERIAL  ON MYSELF OR AROUND.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</si>
</sst>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11023622047243"/>
          <c:y val="7.4548702245552642E-2"/>
          <c:w val="0.73305643044619417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Sheet1!$I$8:$I$20</c:f>
              <c:numCache>
                <c:formatCode>General</c:formatCode>
                <c:ptCount val="13"/>
                <c:pt idx="0">
                  <c:v>1204</c:v>
                </c:pt>
                <c:pt idx="1">
                  <c:v>1021</c:v>
                </c:pt>
                <c:pt idx="2">
                  <c:v>558</c:v>
                </c:pt>
                <c:pt idx="3">
                  <c:v>-53</c:v>
                </c:pt>
                <c:pt idx="4">
                  <c:v>-615</c:v>
                </c:pt>
                <c:pt idx="5">
                  <c:v>-998</c:v>
                </c:pt>
                <c:pt idx="6">
                  <c:v>-1091</c:v>
                </c:pt>
                <c:pt idx="7">
                  <c:v>-871</c:v>
                </c:pt>
                <c:pt idx="8">
                  <c:v>-406</c:v>
                </c:pt>
                <c:pt idx="9">
                  <c:v>182</c:v>
                </c:pt>
                <c:pt idx="10">
                  <c:v>754</c:v>
                </c:pt>
                <c:pt idx="11">
                  <c:v>1143</c:v>
                </c:pt>
                <c:pt idx="12">
                  <c:v>1268</c:v>
                </c:pt>
              </c:numCache>
            </c:numRef>
          </c:xVal>
          <c:yVal>
            <c:numRef>
              <c:f>Sheet1!$J$8:$J$20</c:f>
              <c:numCache>
                <c:formatCode>General</c:formatCode>
                <c:ptCount val="13"/>
                <c:pt idx="0">
                  <c:v>353</c:v>
                </c:pt>
                <c:pt idx="1">
                  <c:v>-215</c:v>
                </c:pt>
                <c:pt idx="2">
                  <c:v>-724</c:v>
                </c:pt>
                <c:pt idx="3">
                  <c:v>-943</c:v>
                </c:pt>
                <c:pt idx="4">
                  <c:v>-885</c:v>
                </c:pt>
                <c:pt idx="5">
                  <c:v>-501</c:v>
                </c:pt>
                <c:pt idx="6">
                  <c:v>52</c:v>
                </c:pt>
                <c:pt idx="7">
                  <c:v>602</c:v>
                </c:pt>
                <c:pt idx="8">
                  <c:v>1051</c:v>
                </c:pt>
                <c:pt idx="9">
                  <c:v>1248</c:v>
                </c:pt>
                <c:pt idx="10">
                  <c:v>1180</c:v>
                </c:pt>
                <c:pt idx="11">
                  <c:v>874</c:v>
                </c:pt>
                <c:pt idx="12">
                  <c:v>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2592"/>
        <c:axId val="113263168"/>
      </c:scatterChart>
      <c:valAx>
        <c:axId val="1132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63168"/>
        <c:crosses val="autoZero"/>
        <c:crossBetween val="midCat"/>
      </c:valAx>
      <c:valAx>
        <c:axId val="11326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62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Sheet1!$P$8:$P$20</c:f>
              <c:numCache>
                <c:formatCode>General</c:formatCode>
                <c:ptCount val="13"/>
                <c:pt idx="0">
                  <c:v>696</c:v>
                </c:pt>
                <c:pt idx="1">
                  <c:v>514</c:v>
                </c:pt>
                <c:pt idx="2">
                  <c:v>74</c:v>
                </c:pt>
                <c:pt idx="3">
                  <c:v>-512</c:v>
                </c:pt>
                <c:pt idx="4">
                  <c:v>-1061</c:v>
                </c:pt>
                <c:pt idx="5">
                  <c:v>-1452</c:v>
                </c:pt>
                <c:pt idx="6">
                  <c:v>-1560</c:v>
                </c:pt>
                <c:pt idx="7">
                  <c:v>-1339</c:v>
                </c:pt>
                <c:pt idx="8">
                  <c:v>-878</c:v>
                </c:pt>
                <c:pt idx="9">
                  <c:v>-313</c:v>
                </c:pt>
                <c:pt idx="10">
                  <c:v>232</c:v>
                </c:pt>
                <c:pt idx="11">
                  <c:v>613</c:v>
                </c:pt>
                <c:pt idx="12">
                  <c:v>724</c:v>
                </c:pt>
              </c:numCache>
            </c:numRef>
          </c:xVal>
          <c:yVal>
            <c:numRef>
              <c:f>Sheet1!$Q$8:$Q$20</c:f>
              <c:numCache>
                <c:formatCode>General</c:formatCode>
                <c:ptCount val="13"/>
                <c:pt idx="0">
                  <c:v>25</c:v>
                </c:pt>
                <c:pt idx="1">
                  <c:v>-597</c:v>
                </c:pt>
                <c:pt idx="2">
                  <c:v>-1010</c:v>
                </c:pt>
                <c:pt idx="3">
                  <c:v>-1175</c:v>
                </c:pt>
                <c:pt idx="4">
                  <c:v>-1025</c:v>
                </c:pt>
                <c:pt idx="5">
                  <c:v>-685</c:v>
                </c:pt>
                <c:pt idx="6">
                  <c:v>-148</c:v>
                </c:pt>
                <c:pt idx="7">
                  <c:v>448</c:v>
                </c:pt>
                <c:pt idx="8">
                  <c:v>915</c:v>
                </c:pt>
                <c:pt idx="9">
                  <c:v>1119</c:v>
                </c:pt>
                <c:pt idx="10">
                  <c:v>1001</c:v>
                </c:pt>
                <c:pt idx="11">
                  <c:v>580</c:v>
                </c:pt>
                <c:pt idx="12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4896"/>
        <c:axId val="113265472"/>
      </c:scatterChart>
      <c:valAx>
        <c:axId val="11326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65472"/>
        <c:crosses val="autoZero"/>
        <c:crossBetween val="midCat"/>
      </c:valAx>
      <c:valAx>
        <c:axId val="11326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64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Sheet1!$B$8:$B$20</c:f>
              <c:numCache>
                <c:formatCode>General</c:formatCode>
                <c:ptCount val="13"/>
                <c:pt idx="0">
                  <c:v>917</c:v>
                </c:pt>
                <c:pt idx="1">
                  <c:v>742</c:v>
                </c:pt>
                <c:pt idx="2">
                  <c:v>307</c:v>
                </c:pt>
                <c:pt idx="3">
                  <c:v>-278</c:v>
                </c:pt>
                <c:pt idx="4">
                  <c:v>-836</c:v>
                </c:pt>
                <c:pt idx="5">
                  <c:v>-1225</c:v>
                </c:pt>
                <c:pt idx="6">
                  <c:v>-1357</c:v>
                </c:pt>
                <c:pt idx="7">
                  <c:v>-1167</c:v>
                </c:pt>
                <c:pt idx="8">
                  <c:v>-741</c:v>
                </c:pt>
                <c:pt idx="9">
                  <c:v>-174</c:v>
                </c:pt>
                <c:pt idx="10">
                  <c:v>372</c:v>
                </c:pt>
                <c:pt idx="11">
                  <c:v>766</c:v>
                </c:pt>
                <c:pt idx="12">
                  <c:v>899</c:v>
                </c:pt>
              </c:numCache>
            </c:numRef>
          </c:xVal>
          <c:yVal>
            <c:numRef>
              <c:f>Sheet1!$C$8:$C$20</c:f>
              <c:numCache>
                <c:formatCode>General</c:formatCode>
                <c:ptCount val="13"/>
                <c:pt idx="0">
                  <c:v>-6</c:v>
                </c:pt>
                <c:pt idx="1">
                  <c:v>-608</c:v>
                </c:pt>
                <c:pt idx="2">
                  <c:v>-1028</c:v>
                </c:pt>
                <c:pt idx="3">
                  <c:v>-1221</c:v>
                </c:pt>
                <c:pt idx="4">
                  <c:v>-1120</c:v>
                </c:pt>
                <c:pt idx="5">
                  <c:v>-745</c:v>
                </c:pt>
                <c:pt idx="6">
                  <c:v>-176</c:v>
                </c:pt>
                <c:pt idx="7">
                  <c:v>401</c:v>
                </c:pt>
                <c:pt idx="8">
                  <c:v>830</c:v>
                </c:pt>
                <c:pt idx="9">
                  <c:v>999</c:v>
                </c:pt>
                <c:pt idx="10">
                  <c:v>890</c:v>
                </c:pt>
                <c:pt idx="11">
                  <c:v>531</c:v>
                </c:pt>
                <c:pt idx="12">
                  <c:v>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7200"/>
        <c:axId val="113267776"/>
      </c:scatterChart>
      <c:valAx>
        <c:axId val="1132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67776"/>
        <c:crosses val="autoZero"/>
        <c:crossBetween val="midCat"/>
      </c:valAx>
      <c:valAx>
        <c:axId val="11326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67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21</xdr:row>
      <xdr:rowOff>19050</xdr:rowOff>
    </xdr:from>
    <xdr:to>
      <xdr:col>13</xdr:col>
      <xdr:colOff>314325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21</xdr:row>
      <xdr:rowOff>19050</xdr:rowOff>
    </xdr:from>
    <xdr:to>
      <xdr:col>20</xdr:col>
      <xdr:colOff>371475</xdr:colOff>
      <xdr:row>35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21</xdr:row>
      <xdr:rowOff>171450</xdr:rowOff>
    </xdr:from>
    <xdr:to>
      <xdr:col>6</xdr:col>
      <xdr:colOff>247650</xdr:colOff>
      <xdr:row>36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G4" workbookViewId="0">
      <selection activeCell="T19" sqref="T19"/>
    </sheetView>
  </sheetViews>
  <sheetFormatPr defaultRowHeight="15" x14ac:dyDescent="0.25"/>
  <cols>
    <col min="1" max="1" width="5.7109375" customWidth="1"/>
    <col min="5" max="5" width="16.140625" customWidth="1"/>
    <col min="6" max="6" width="16.28515625" customWidth="1"/>
    <col min="11" max="11" width="9.42578125" customWidth="1"/>
    <col min="12" max="12" width="14.42578125" customWidth="1"/>
    <col min="13" max="13" width="15.42578125" customWidth="1"/>
    <col min="18" max="18" width="10.7109375" customWidth="1"/>
    <col min="19" max="19" width="14.140625" customWidth="1"/>
  </cols>
  <sheetData>
    <row r="1" spans="1:21" x14ac:dyDescent="0.25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1" x14ac:dyDescent="0.25">
      <c r="B4" s="2" t="s">
        <v>0</v>
      </c>
      <c r="C4" s="2"/>
      <c r="D4" s="2"/>
      <c r="E4" s="2"/>
      <c r="F4" s="2"/>
      <c r="I4" s="2" t="s">
        <v>1</v>
      </c>
      <c r="J4" s="2"/>
      <c r="K4" s="2"/>
      <c r="L4" s="2"/>
      <c r="P4" s="2" t="s">
        <v>2</v>
      </c>
      <c r="Q4" s="2"/>
      <c r="R4" s="2"/>
      <c r="S4" s="2"/>
    </row>
    <row r="5" spans="1:21" x14ac:dyDescent="0.25">
      <c r="A5" s="2" t="s">
        <v>3</v>
      </c>
      <c r="B5" s="2"/>
      <c r="C5" s="2"/>
      <c r="D5" s="2"/>
      <c r="E5" s="2"/>
      <c r="F5" s="2"/>
      <c r="G5" s="2"/>
    </row>
    <row r="6" spans="1:21" x14ac:dyDescent="0.25">
      <c r="B6" s="2" t="s">
        <v>4</v>
      </c>
      <c r="C6" s="2" t="s">
        <v>5</v>
      </c>
      <c r="D6" s="1"/>
      <c r="E6" s="2" t="s">
        <v>6</v>
      </c>
      <c r="F6" s="2" t="s">
        <v>9</v>
      </c>
      <c r="I6" s="2" t="s">
        <v>4</v>
      </c>
      <c r="J6" s="2" t="s">
        <v>5</v>
      </c>
      <c r="K6" s="1"/>
      <c r="L6" s="2" t="s">
        <v>6</v>
      </c>
      <c r="P6" s="2" t="s">
        <v>4</v>
      </c>
      <c r="Q6" s="2" t="s">
        <v>5</v>
      </c>
      <c r="R6" s="1"/>
      <c r="S6" s="2" t="s">
        <v>6</v>
      </c>
    </row>
    <row r="7" spans="1:21" x14ac:dyDescent="0.25">
      <c r="B7" s="2"/>
      <c r="C7" s="2"/>
      <c r="D7" s="1" t="s">
        <v>7</v>
      </c>
      <c r="E7" s="2"/>
      <c r="F7" s="2"/>
      <c r="I7" s="2"/>
      <c r="J7" s="2"/>
      <c r="K7" s="1" t="s">
        <v>7</v>
      </c>
      <c r="L7" s="2"/>
      <c r="P7" s="2"/>
      <c r="Q7" s="2"/>
      <c r="R7" s="1" t="s">
        <v>7</v>
      </c>
      <c r="S7" s="2"/>
      <c r="T7" s="2">
        <v>-10</v>
      </c>
    </row>
    <row r="8" spans="1:21" x14ac:dyDescent="0.25">
      <c r="A8">
        <v>0</v>
      </c>
      <c r="B8">
        <v>917</v>
      </c>
      <c r="C8">
        <v>-6</v>
      </c>
      <c r="D8">
        <v>-3886</v>
      </c>
      <c r="E8">
        <v>-3</v>
      </c>
      <c r="F8">
        <f>SUM(E8-A8)</f>
        <v>-3</v>
      </c>
      <c r="H8">
        <v>0</v>
      </c>
      <c r="I8">
        <v>1204</v>
      </c>
      <c r="J8">
        <v>353</v>
      </c>
      <c r="K8">
        <v>-3355</v>
      </c>
      <c r="L8">
        <v>-6</v>
      </c>
      <c r="M8">
        <f>SUM(L8-H8)</f>
        <v>-6</v>
      </c>
      <c r="O8">
        <v>0</v>
      </c>
      <c r="P8">
        <v>696</v>
      </c>
      <c r="Q8">
        <v>25</v>
      </c>
      <c r="R8">
        <v>-4110</v>
      </c>
      <c r="S8">
        <v>-10</v>
      </c>
      <c r="T8" s="2"/>
    </row>
    <row r="9" spans="1:21" x14ac:dyDescent="0.25">
      <c r="A9">
        <v>30</v>
      </c>
      <c r="B9">
        <v>742</v>
      </c>
      <c r="C9">
        <v>-608</v>
      </c>
      <c r="D9">
        <v>-3871</v>
      </c>
      <c r="E9">
        <v>34</v>
      </c>
      <c r="F9">
        <f t="shared" ref="F9:F14" si="0">SUM(E9-A9)</f>
        <v>4</v>
      </c>
      <c r="H9">
        <v>30</v>
      </c>
      <c r="I9">
        <v>1021</v>
      </c>
      <c r="J9">
        <v>-215</v>
      </c>
      <c r="K9">
        <v>-3330</v>
      </c>
      <c r="L9">
        <v>33</v>
      </c>
      <c r="M9">
        <f t="shared" ref="M9:M14" si="1">SUM(L9-H9)</f>
        <v>3</v>
      </c>
      <c r="O9">
        <v>30</v>
      </c>
      <c r="P9">
        <v>514</v>
      </c>
      <c r="Q9">
        <v>-597</v>
      </c>
      <c r="R9">
        <v>-4091</v>
      </c>
      <c r="S9">
        <v>34</v>
      </c>
      <c r="T9">
        <f>SUM(S9-O9)</f>
        <v>4</v>
      </c>
    </row>
    <row r="10" spans="1:21" x14ac:dyDescent="0.25">
      <c r="A10">
        <v>60</v>
      </c>
      <c r="B10">
        <v>307</v>
      </c>
      <c r="C10">
        <v>-1028</v>
      </c>
      <c r="D10">
        <v>-3857</v>
      </c>
      <c r="E10">
        <v>72</v>
      </c>
      <c r="F10">
        <f t="shared" si="0"/>
        <v>12</v>
      </c>
      <c r="H10">
        <v>60</v>
      </c>
      <c r="I10">
        <v>558</v>
      </c>
      <c r="J10">
        <v>-724</v>
      </c>
      <c r="K10">
        <v>-3302</v>
      </c>
      <c r="L10">
        <v>72</v>
      </c>
      <c r="M10">
        <f t="shared" si="1"/>
        <v>12</v>
      </c>
      <c r="O10">
        <v>60</v>
      </c>
      <c r="P10">
        <v>74</v>
      </c>
      <c r="Q10">
        <v>-1010</v>
      </c>
      <c r="R10">
        <v>-4071</v>
      </c>
      <c r="S10">
        <v>71</v>
      </c>
      <c r="T10">
        <f t="shared" ref="T10:T14" si="2">SUM(S10-O10)</f>
        <v>11</v>
      </c>
    </row>
    <row r="11" spans="1:21" x14ac:dyDescent="0.25">
      <c r="A11">
        <v>90</v>
      </c>
      <c r="B11">
        <v>-278</v>
      </c>
      <c r="C11">
        <v>-1221</v>
      </c>
      <c r="D11">
        <v>-3833</v>
      </c>
      <c r="E11">
        <v>104</v>
      </c>
      <c r="F11">
        <f t="shared" si="0"/>
        <v>14</v>
      </c>
      <c r="H11">
        <v>90</v>
      </c>
      <c r="I11">
        <v>-53</v>
      </c>
      <c r="J11">
        <v>-943</v>
      </c>
      <c r="K11">
        <v>-3287</v>
      </c>
      <c r="L11">
        <v>105</v>
      </c>
      <c r="M11">
        <f t="shared" si="1"/>
        <v>15</v>
      </c>
      <c r="O11">
        <v>90</v>
      </c>
      <c r="P11">
        <v>-512</v>
      </c>
      <c r="Q11">
        <v>-1175</v>
      </c>
      <c r="R11">
        <v>-4040</v>
      </c>
      <c r="S11">
        <v>109</v>
      </c>
      <c r="T11">
        <f t="shared" si="2"/>
        <v>19</v>
      </c>
    </row>
    <row r="12" spans="1:21" x14ac:dyDescent="0.25">
      <c r="A12">
        <v>120</v>
      </c>
      <c r="B12">
        <v>-836</v>
      </c>
      <c r="C12">
        <v>-1120</v>
      </c>
      <c r="D12">
        <v>-3812</v>
      </c>
      <c r="E12">
        <v>130</v>
      </c>
      <c r="F12">
        <f t="shared" si="0"/>
        <v>10</v>
      </c>
      <c r="H12">
        <v>120</v>
      </c>
      <c r="I12">
        <v>-615</v>
      </c>
      <c r="J12">
        <v>-885</v>
      </c>
      <c r="K12">
        <v>-3278</v>
      </c>
      <c r="L12">
        <v>129</v>
      </c>
      <c r="M12">
        <f t="shared" si="1"/>
        <v>9</v>
      </c>
      <c r="O12">
        <v>120</v>
      </c>
      <c r="P12">
        <v>-1061</v>
      </c>
      <c r="Q12">
        <v>-1025</v>
      </c>
      <c r="R12">
        <v>-4011</v>
      </c>
      <c r="S12">
        <v>136</v>
      </c>
      <c r="T12">
        <f t="shared" si="2"/>
        <v>16</v>
      </c>
    </row>
    <row r="13" spans="1:21" x14ac:dyDescent="0.25">
      <c r="A13">
        <v>150</v>
      </c>
      <c r="B13">
        <v>-1225</v>
      </c>
      <c r="C13">
        <v>-745</v>
      </c>
      <c r="D13">
        <v>-3800</v>
      </c>
      <c r="E13">
        <v>153</v>
      </c>
      <c r="F13">
        <f t="shared" si="0"/>
        <v>3</v>
      </c>
      <c r="H13">
        <v>150</v>
      </c>
      <c r="I13">
        <v>-998</v>
      </c>
      <c r="J13">
        <v>-501</v>
      </c>
      <c r="K13">
        <v>-3291</v>
      </c>
      <c r="L13">
        <v>152</v>
      </c>
      <c r="M13">
        <f t="shared" si="1"/>
        <v>2</v>
      </c>
      <c r="O13">
        <v>150</v>
      </c>
      <c r="P13">
        <v>-1452</v>
      </c>
      <c r="Q13">
        <v>-685</v>
      </c>
      <c r="R13">
        <v>-3973</v>
      </c>
      <c r="S13">
        <v>160</v>
      </c>
      <c r="T13">
        <f t="shared" si="2"/>
        <v>10</v>
      </c>
    </row>
    <row r="14" spans="1:21" x14ac:dyDescent="0.25">
      <c r="A14">
        <v>180</v>
      </c>
      <c r="B14">
        <v>-1357</v>
      </c>
      <c r="C14">
        <v>-176</v>
      </c>
      <c r="D14">
        <v>-3902</v>
      </c>
      <c r="E14">
        <v>178</v>
      </c>
      <c r="F14">
        <f t="shared" si="0"/>
        <v>-2</v>
      </c>
      <c r="H14">
        <v>180</v>
      </c>
      <c r="I14">
        <v>-1091</v>
      </c>
      <c r="J14">
        <v>52</v>
      </c>
      <c r="K14">
        <v>-3310</v>
      </c>
      <c r="L14">
        <v>176</v>
      </c>
      <c r="M14">
        <f t="shared" si="1"/>
        <v>-4</v>
      </c>
      <c r="O14">
        <v>180</v>
      </c>
      <c r="P14">
        <v>-1560</v>
      </c>
      <c r="Q14">
        <v>-148</v>
      </c>
      <c r="R14">
        <f>-399-55</f>
        <v>-454</v>
      </c>
      <c r="S14">
        <v>175</v>
      </c>
      <c r="T14">
        <f t="shared" si="2"/>
        <v>-5</v>
      </c>
    </row>
    <row r="15" spans="1:21" x14ac:dyDescent="0.25">
      <c r="A15">
        <v>210</v>
      </c>
      <c r="B15">
        <v>-1167</v>
      </c>
      <c r="C15">
        <v>401</v>
      </c>
      <c r="D15">
        <v>-3811</v>
      </c>
      <c r="E15">
        <v>-155</v>
      </c>
      <c r="F15">
        <v>-5</v>
      </c>
      <c r="H15">
        <v>210</v>
      </c>
      <c r="I15">
        <v>-871</v>
      </c>
      <c r="J15">
        <v>602</v>
      </c>
      <c r="K15">
        <v>-3336</v>
      </c>
      <c r="L15">
        <v>-156</v>
      </c>
      <c r="M15">
        <v>-6</v>
      </c>
      <c r="O15">
        <v>210</v>
      </c>
      <c r="P15">
        <v>-1339</v>
      </c>
      <c r="Q15">
        <v>448</v>
      </c>
      <c r="R15">
        <v>-3966</v>
      </c>
      <c r="S15">
        <v>-155</v>
      </c>
      <c r="T15">
        <v>-5</v>
      </c>
    </row>
    <row r="16" spans="1:21" x14ac:dyDescent="0.25">
      <c r="A16">
        <v>240</v>
      </c>
      <c r="B16">
        <v>-741</v>
      </c>
      <c r="C16">
        <v>830</v>
      </c>
      <c r="D16">
        <v>-3818</v>
      </c>
      <c r="E16">
        <v>-127</v>
      </c>
      <c r="F16">
        <v>-7</v>
      </c>
      <c r="H16">
        <v>240</v>
      </c>
      <c r="I16">
        <v>-406</v>
      </c>
      <c r="J16">
        <v>1051</v>
      </c>
      <c r="K16">
        <v>-3353</v>
      </c>
      <c r="L16">
        <v>-123</v>
      </c>
      <c r="M16">
        <v>-3</v>
      </c>
      <c r="O16">
        <v>240</v>
      </c>
      <c r="P16">
        <v>-878</v>
      </c>
      <c r="Q16">
        <v>915</v>
      </c>
      <c r="R16">
        <v>-3979</v>
      </c>
      <c r="S16">
        <v>-122</v>
      </c>
      <c r="T16">
        <v>-2</v>
      </c>
    </row>
    <row r="17" spans="1:20" x14ac:dyDescent="0.25">
      <c r="A17">
        <v>270</v>
      </c>
      <c r="B17">
        <v>-174</v>
      </c>
      <c r="C17">
        <v>999</v>
      </c>
      <c r="D17">
        <v>-3835</v>
      </c>
      <c r="E17">
        <v>-97</v>
      </c>
      <c r="F17">
        <v>-7</v>
      </c>
      <c r="H17">
        <v>270</v>
      </c>
      <c r="I17">
        <v>182</v>
      </c>
      <c r="J17">
        <v>1248</v>
      </c>
      <c r="K17">
        <v>-3368</v>
      </c>
      <c r="L17">
        <v>-84</v>
      </c>
      <c r="M17">
        <v>6</v>
      </c>
      <c r="O17">
        <v>270</v>
      </c>
      <c r="P17">
        <v>-313</v>
      </c>
      <c r="Q17">
        <v>1119</v>
      </c>
      <c r="R17">
        <v>-4014</v>
      </c>
      <c r="S17">
        <v>-90</v>
      </c>
      <c r="T17">
        <v>0</v>
      </c>
    </row>
    <row r="18" spans="1:20" x14ac:dyDescent="0.25">
      <c r="A18">
        <v>300</v>
      </c>
      <c r="B18">
        <v>372</v>
      </c>
      <c r="C18">
        <v>890</v>
      </c>
      <c r="D18">
        <v>-3841</v>
      </c>
      <c r="E18">
        <v>-68</v>
      </c>
      <c r="F18">
        <v>-8</v>
      </c>
      <c r="H18">
        <v>300</v>
      </c>
      <c r="I18">
        <v>754</v>
      </c>
      <c r="J18">
        <v>1180</v>
      </c>
      <c r="K18">
        <v>-3367</v>
      </c>
      <c r="L18">
        <v>-59</v>
      </c>
      <c r="M18">
        <v>1</v>
      </c>
      <c r="O18">
        <v>300</v>
      </c>
      <c r="P18">
        <v>232</v>
      </c>
      <c r="Q18">
        <v>1001</v>
      </c>
      <c r="R18">
        <v>-4062</v>
      </c>
      <c r="S18">
        <v>-60</v>
      </c>
      <c r="T18">
        <v>0</v>
      </c>
    </row>
    <row r="19" spans="1:20" x14ac:dyDescent="0.25">
      <c r="A19">
        <v>330</v>
      </c>
      <c r="B19">
        <v>766</v>
      </c>
      <c r="C19">
        <v>531</v>
      </c>
      <c r="D19">
        <v>-3841</v>
      </c>
      <c r="E19">
        <v>-37</v>
      </c>
      <c r="F19">
        <v>-7</v>
      </c>
      <c r="H19">
        <v>330</v>
      </c>
      <c r="I19">
        <v>1143</v>
      </c>
      <c r="J19">
        <v>874</v>
      </c>
      <c r="K19">
        <v>-3348</v>
      </c>
      <c r="L19">
        <v>-30</v>
      </c>
      <c r="M19">
        <v>0</v>
      </c>
      <c r="O19">
        <v>330</v>
      </c>
      <c r="P19">
        <v>613</v>
      </c>
      <c r="Q19">
        <v>580</v>
      </c>
      <c r="R19">
        <v>-4102</v>
      </c>
      <c r="S19">
        <v>-32</v>
      </c>
      <c r="T19">
        <v>-2</v>
      </c>
    </row>
    <row r="20" spans="1:20" x14ac:dyDescent="0.25">
      <c r="A20">
        <v>360</v>
      </c>
      <c r="B20">
        <v>899</v>
      </c>
      <c r="C20">
        <v>-3</v>
      </c>
      <c r="D20">
        <v>-3835</v>
      </c>
      <c r="E20">
        <v>-3</v>
      </c>
      <c r="F20">
        <v>-3</v>
      </c>
      <c r="H20">
        <v>360</v>
      </c>
      <c r="I20">
        <v>1268</v>
      </c>
      <c r="J20">
        <v>331</v>
      </c>
      <c r="K20">
        <v>-3330</v>
      </c>
      <c r="L20">
        <v>-5</v>
      </c>
      <c r="M20">
        <v>-5</v>
      </c>
      <c r="O20">
        <v>360</v>
      </c>
      <c r="P20">
        <v>724</v>
      </c>
      <c r="Q20">
        <v>51</v>
      </c>
      <c r="R20">
        <v>-4113</v>
      </c>
      <c r="S20">
        <v>-12</v>
      </c>
      <c r="T20">
        <v>-12</v>
      </c>
    </row>
  </sheetData>
  <mergeCells count="17">
    <mergeCell ref="I4:L4"/>
    <mergeCell ref="P4:S4"/>
    <mergeCell ref="A1:U2"/>
    <mergeCell ref="A5:G5"/>
    <mergeCell ref="E6:E7"/>
    <mergeCell ref="B6:B7"/>
    <mergeCell ref="C6:C7"/>
    <mergeCell ref="I6:I7"/>
    <mergeCell ref="J6:J7"/>
    <mergeCell ref="A3:K3"/>
    <mergeCell ref="F6:F7"/>
    <mergeCell ref="T7:T8"/>
    <mergeCell ref="P6:P7"/>
    <mergeCell ref="Q6:Q7"/>
    <mergeCell ref="L6:L7"/>
    <mergeCell ref="S6:S7"/>
    <mergeCell ref="B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2016-01-08T19:34:28Z</dcterms:created>
  <dcterms:modified xsi:type="dcterms:W3CDTF">2016-01-09T02:15:43Z</dcterms:modified>
</cp:coreProperties>
</file>